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paukertova\Downloads\"/>
    </mc:Choice>
  </mc:AlternateContent>
  <xr:revisionPtr revIDLastSave="0" documentId="13_ncr:1_{852951CE-C736-4E00-AACA-1404C66B61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lkem souhrn" sheetId="14" r:id="rId1"/>
    <sheet name="stavebnictví" sheetId="1" r:id="rId2"/>
    <sheet name="doprava" sheetId="2" r:id="rId3"/>
    <sheet name="zemědělství a potravinářský" sheetId="4" r:id="rId4"/>
    <sheet name="lesnictví a dřevozpracující" sheetId="5" r:id="rId5"/>
    <sheet name="nebezpečné látky" sheetId="6" r:id="rId6"/>
    <sheet name="terciární sféra" sheetId="7" r:id="rId7"/>
    <sheet name="zpracovatelský" sheetId="8" r:id="rId8"/>
    <sheet name="elektrická zařízení" sheetId="9" r:id="rId9"/>
    <sheet name="zdvihací zařízení" sheetId="10" r:id="rId10"/>
    <sheet name="plynová zařízení" sheetId="11" r:id="rId11"/>
    <sheet name="tlaková zařízení" sheetId="12" r:id="rId12"/>
    <sheet name="integrovaná inspekce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4" l="1"/>
  <c r="I4" i="14"/>
  <c r="I5" i="14"/>
  <c r="H3" i="14"/>
  <c r="H4" i="14"/>
  <c r="H5" i="14"/>
  <c r="G3" i="14"/>
  <c r="G4" i="14"/>
  <c r="G5" i="14"/>
  <c r="F3" i="14"/>
  <c r="F4" i="14"/>
  <c r="F5" i="14"/>
  <c r="E3" i="14"/>
  <c r="E4" i="14"/>
  <c r="E5" i="14"/>
  <c r="J2" i="14"/>
  <c r="I2" i="14"/>
  <c r="E2" i="14"/>
  <c r="F2" i="14"/>
  <c r="G2" i="14"/>
  <c r="H2" i="14"/>
  <c r="D2" i="14"/>
  <c r="C5" i="14"/>
  <c r="D5" i="14"/>
  <c r="D3" i="14"/>
  <c r="D4" i="14"/>
  <c r="C2" i="14"/>
  <c r="C3" i="14"/>
  <c r="C4" i="14"/>
  <c r="J5" i="14" l="1"/>
  <c r="J4" i="14"/>
  <c r="J3" i="14"/>
</calcChain>
</file>

<file path=xl/sharedStrings.xml><?xml version="1.0" encoding="utf-8"?>
<sst xmlns="http://schemas.openxmlformats.org/spreadsheetml/2006/main" count="209" uniqueCount="35">
  <si>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</si>
  <si>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</si>
  <si>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</si>
  <si>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</si>
  <si>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</si>
  <si>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</si>
  <si>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</si>
  <si>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</si>
  <si>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</si>
  <si>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</si>
  <si>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</si>
  <si>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</si>
  <si>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</si>
  <si>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</si>
  <si>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Pokuty celkem: 31</t>
  </si>
  <si>
    <t>Částka: 799 500 Kč</t>
  </si>
  <si>
    <t>Pokuty celkem: 1</t>
  </si>
  <si>
    <t>Částka: 22 000 Kč</t>
  </si>
  <si>
    <t>Pokuty celkem: 17</t>
  </si>
  <si>
    <t>Částka: 425 000 Kč</t>
  </si>
  <si>
    <t>Pokuty celkem: 2</t>
  </si>
  <si>
    <t>Částka: 37 000 Kč</t>
  </si>
  <si>
    <t>Částka: 80 000 Kč</t>
  </si>
  <si>
    <t>Pokuty celkem: 3</t>
  </si>
  <si>
    <t>Částka: 78 000 Kč</t>
  </si>
  <si>
    <t>Pokuty celkem: 22</t>
  </si>
  <si>
    <t>Částka: 538 000 Kč</t>
  </si>
  <si>
    <t>Částka: 40 000 Kč</t>
  </si>
  <si>
    <t>Pokuty celkem: 0</t>
  </si>
  <si>
    <t>Částka: 0 Kč</t>
  </si>
  <si>
    <t>Částka: 10 000 Kč</t>
  </si>
  <si>
    <t>Částka: 31 000 Kč</t>
  </si>
  <si>
    <t>Částka:  378 967 000 Kč</t>
  </si>
  <si>
    <t>Počet provedených kontrol: 14 443</t>
  </si>
  <si>
    <t>Pokuty celkem: 3526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</si>
</sst>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/>
    <xf numFmtId="164" fontId="3" fillId="0" borderId="0" xfId="0" applyNumberFormat="1" applyFont="1" applyAlignment="1">
      <alignment horizontal="center" vertical="top" wrapText="1" shrinkToFit="1"/>
    </xf>
    <xf numFmtId="1" fontId="3" fillId="0" borderId="0" xfId="0" applyNumberFormat="1" applyFont="1" applyAlignment="1">
      <alignment horizontal="center" vertical="top" wrapText="1" shrinkToFit="1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F7" sqref="F7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396</v>
      </c>
      <c r="C2">
        <f>stavebnictví!C2+doprava!C2+'zemědělství a potravinářský'!C2+'lesnictví a dřevozpracující'!C2+'nebezpečné látky'!C2+zpracovatelský!C2+'elektrická zařízení'!C2+'zdvihací zařízení'!C2+'plynová zařízení'!C2+'tlaková zařízení'!C2+'integrovaná inspekce'!C2</f>
        <v>249</v>
      </c>
      <c r="D2">
        <f>stavebnictví!D2+doprava!D2+'zemědělství a potravinářský'!D2+'lesnictví a dřevozpracující'!D2+'nebezpečné látky'!D2+zpracovatelský!D2+'elektrická zařízení'!D2+'zdvihací zařízení'!D2+'plynová zařízení'!D2+'tlaková zařízení'!D2+'integrovaná inspekce'!D2</f>
        <v>296</v>
      </c>
      <c r="E2">
        <f>stavebnictví!E2+doprava!E2+'zemědělství a potravinářský'!E2+'lesnictví a dřevozpracující'!E2+'nebezpečné látky'!E2+zpracovatelský!E2+'elektrická zařízení'!E2+'zdvihací zařízení'!E2+'plynová zařízení'!E2+'tlaková zařízení'!E2+'integrovaná inspekce'!E2</f>
        <v>427</v>
      </c>
      <c r="F2">
        <f>stavebnictví!F2+doprava!F2+'zemědělství a potravinářský'!E2+'lesnictví a dřevozpracující'!F2+'nebezpečné látky'!F2+zpracovatelský!F2+'elektrická zařízení'!F2+'zdvihací zařízení'!F2+'plynová zařízení'!F2+'tlaková zařízení'!E2+'integrovaná inspekce'!F2</f>
        <v>313</v>
      </c>
      <c r="G2">
        <f>stavebnictví!G2+doprava!G2+'zemědělství a potravinářský'!G2+'lesnictví a dřevozpracující'!G2+'nebezpečné látky'!G2+zpracovatelský!G2+'elektrická zařízení'!G2+'zdvihací zařízení'!G2+'plynová zařízení'!G2+'tlaková zařízení'!G2+'integrovaná inspekce'!G2</f>
        <v>847</v>
      </c>
      <c r="H2">
        <f>stavebnictví!H2+doprava!E2+'zemědělství a potravinářský'!H2+'lesnictví a dřevozpracující'!H2+'nebezpečné látky'!H2+zpracovatelský!H2+'elektrická zařízení'!H2+'zdvihací zařízení'!H2+'plynová zařízení'!H2+'tlaková zařízení'!H2+'integrovaná inspekce'!H2</f>
        <v>631</v>
      </c>
      <c r="I2">
        <f>stavebnictví!I2+doprava!E2+'zemědělství a potravinářský'!I2+'lesnictví a dřevozpracující'!E2+'nebezpečné látky'!I2+zpracovatelský!I2+'elektrická zařízení'!I2+'zdvihací zařízení'!I2+'plynová zařízení'!I2+'tlaková zařízení'!I2+'integrovaná inspekce'!I2</f>
        <v>627</v>
      </c>
      <c r="J2" s="6">
        <f>SUM(B2:I2)</f>
        <v>3786</v>
      </c>
    </row>
    <row r="3" spans="1:10" x14ac:dyDescent="0.3">
      <c r="A3" t="s">
        <v>11</v>
      </c>
      <c r="B3">
        <v>429</v>
      </c>
      <c r="C3">
        <f>stavebnictví!C3+doprava!C3+'zemědělství a potravinářský'!C3+'lesnictví a dřevozpracující'!C3+'nebezpečné látky'!C3+zpracovatelský!C3+'elektrická zařízení'!C3+'zdvihací zařízení'!C3+'plynová zařízení'!C3+'tlaková zařízení'!C3+'integrovaná inspekce'!C3</f>
        <v>271</v>
      </c>
      <c r="D3">
        <f>stavebnictví!D3+doprava!D3+'zemědělství a potravinářský'!D3+'lesnictví a dřevozpracující'!D3+'nebezpečné látky'!D3+zpracovatelský!D3+'elektrická zařízení'!D3+'zdvihací zařízení'!D3+'plynová zařízení'!D3+'tlaková zařízení'!D3+'integrovaná inspekce'!D3</f>
        <v>298</v>
      </c>
      <c r="E3">
        <f>stavebnictví!E3+doprava!E3+'zemědělství a potravinářský'!E3+'lesnictví a dřevozpracující'!E3+'nebezpečné látky'!E3+zpracovatelský!E3+'elektrická zařízení'!E3+'zdvihací zařízení'!E3+'plynová zařízení'!E3+'tlaková zařízení'!E3+'integrovaná inspekce'!E3</f>
        <v>443</v>
      </c>
      <c r="F3">
        <f>stavebnictví!F3+doprava!F3+'zemědělství a potravinářský'!E3+'lesnictví a dřevozpracující'!F3+'nebezpečné látky'!F3+zpracovatelský!F3+'elektrická zařízení'!F3+'zdvihací zařízení'!F3+'plynová zařízení'!F3+'tlaková zařízení'!E3+'integrovaná inspekce'!F3</f>
        <v>327</v>
      </c>
      <c r="G3">
        <f>stavebnictví!G3+doprava!G3+'zemědělství a potravinářský'!G3+'lesnictví a dřevozpracující'!G3+'nebezpečné látky'!G3+zpracovatelský!G3+'elektrická zařízení'!G3+'zdvihací zařízení'!G3+'plynová zařízení'!G3+'tlaková zařízení'!G3+'integrovaná inspekce'!G3</f>
        <v>864</v>
      </c>
      <c r="H3">
        <f>stavebnictví!H3+doprava!E3+'zemědělství a potravinářský'!H3+'lesnictví a dřevozpracující'!H3+'nebezpečné látky'!H3+zpracovatelský!H3+'elektrická zařízení'!H3+'zdvihací zařízení'!H3+'plynová zařízení'!H3+'tlaková zařízení'!H3+'integrovaná inspekce'!H3</f>
        <v>662</v>
      </c>
      <c r="I3">
        <f>stavebnictví!I3+doprava!E3+'zemědělství a potravinářský'!I3+'lesnictví a dřevozpracující'!E3+'nebezpečné látky'!I3+zpracovatelský!I3+'elektrická zařízení'!I3+'zdvihací zařízení'!I3+'plynová zařízení'!I3+'tlaková zařízení'!I3+'integrovaná inspekce'!I3</f>
        <v>675</v>
      </c>
      <c r="J3" s="6">
        <f>SUM(B3:I3)</f>
        <v>3969</v>
      </c>
    </row>
    <row r="4" spans="1:10" x14ac:dyDescent="0.3">
      <c r="A4" t="s">
        <v>12</v>
      </c>
      <c r="B4">
        <v>360</v>
      </c>
      <c r="C4">
        <f>stavebnictví!C4+doprava!C4+'zemědělství a potravinářský'!C4+'lesnictví a dřevozpracující'!C4+'nebezpečné látky'!C4+zpracovatelský!C4+'elektrická zařízení'!C4+'zdvihací zařízení'!C4+'plynová zařízení'!C4+'tlaková zařízení'!C4+'integrovaná inspekce'!C4</f>
        <v>483</v>
      </c>
      <c r="D4">
        <f>stavebnictví!D4+doprava!D4+'zemědělství a potravinářský'!D4+'lesnictví a dřevozpracující'!D4+'nebezpečné látky'!D4+zpracovatelský!D4+'elektrická zařízení'!D4+'zdvihací zařízení'!D4+'plynová zařízení'!D4+'tlaková zařízení'!D4+'integrovaná inspekce'!D4</f>
        <v>688</v>
      </c>
      <c r="E4">
        <f>stavebnictví!E4+doprava!E4+'zemědělství a potravinářský'!E4+'lesnictví a dřevozpracující'!E4+'nebezpečné látky'!E4+zpracovatelský!E4+'elektrická zařízení'!E4+'zdvihací zařízení'!E4+'plynová zařízení'!E4+'tlaková zařízení'!E4+'integrovaná inspekce'!E4</f>
        <v>558</v>
      </c>
      <c r="F4">
        <f>stavebnictví!F4+doprava!F4+'zemědělství a potravinářský'!E4+'lesnictví a dřevozpracující'!F4+'nebezpečné látky'!F4+zpracovatelský!F4+'elektrická zařízení'!F4+'zdvihací zařízení'!F4+'plynová zařízení'!F4+'tlaková zařízení'!E4+'integrovaná inspekce'!F4</f>
        <v>628</v>
      </c>
      <c r="G4">
        <f>stavebnictví!G4+doprava!G4+'zemědělství a potravinářský'!G4+'lesnictví a dřevozpracující'!G4+'nebezpečné látky'!G4+zpracovatelský!G4+'elektrická zařízení'!G4+'zdvihací zařízení'!G4+'plynová zařízení'!G4+'tlaková zařízení'!G4+'integrovaná inspekce'!G4</f>
        <v>2174</v>
      </c>
      <c r="H4">
        <f>stavebnictví!H4+doprava!E4+'zemědělství a potravinářský'!H4+'lesnictví a dřevozpracující'!H4+'nebezpečné látky'!H4+zpracovatelský!H4+'elektrická zařízení'!H4+'zdvihací zařízení'!H4+'plynová zařízení'!H4+'tlaková zařízení'!H4+'integrovaná inspekce'!H4</f>
        <v>1240</v>
      </c>
      <c r="I4">
        <f>stavebnictví!I4+doprava!E4+'zemědělství a potravinářský'!I4+'lesnictví a dřevozpracující'!E4+'nebezpečné látky'!I4+zpracovatelský!I4+'elektrická zařízení'!I4+'zdvihací zařízení'!I4+'plynová zařízení'!I4+'tlaková zařízení'!I4+'integrovaná inspekce'!I4</f>
        <v>3464</v>
      </c>
      <c r="J4" s="7">
        <f>SUM(B4:I4)</f>
        <v>9595</v>
      </c>
    </row>
    <row r="5" spans="1:10" x14ac:dyDescent="0.3">
      <c r="A5" t="s">
        <v>13</v>
      </c>
      <c r="B5">
        <v>1</v>
      </c>
      <c r="C5">
        <f>stavebnictví!C5+doprava!C5+'zemědělství a potravinářský'!C5+'lesnictví a dřevozpracující'!C5+'nebezpečné látky'!C5+zpracovatelský!C5+'elektrická zařízení'!C5+'zdvihací zařízení'!C5+'plynová zařízení'!C5+'tlaková zařízení'!C5+'integrovaná inspekce'!C5</f>
        <v>11</v>
      </c>
      <c r="D5">
        <f>stavebnictví!D5+doprava!D5+'zemědělství a potravinářský'!D5+'lesnictví a dřevozpracující'!D5+'nebezpečné látky'!D5+zpracovatelský!D5+'elektrická zařízení'!D5+'zdvihací zařízení'!D5+'plynová zařízení'!D5+'tlaková zařízení'!D5+'integrovaná inspekce'!D5</f>
        <v>12</v>
      </c>
      <c r="E5">
        <f>stavebnictví!E5+doprava!E5+'zemědělství a potravinářský'!E5+'lesnictví a dřevozpracující'!E5+'nebezpečné látky'!E5+zpracovatelský!E5+'elektrická zařízení'!E5+'zdvihací zařízení'!E5+'plynová zařízení'!E5+'tlaková zařízení'!E5+'integrovaná inspekce'!E5</f>
        <v>8</v>
      </c>
      <c r="F5">
        <f>stavebnictví!F5+doprava!F5+'zemědělství a potravinářský'!E5+'lesnictví a dřevozpracující'!F5+'nebezpečné látky'!F5+zpracovatelský!F5+'elektrická zařízení'!F5+'zdvihací zařízení'!F5+'plynová zařízení'!F5+'tlaková zařízení'!E5+'integrovaná inspekce'!F5</f>
        <v>7</v>
      </c>
      <c r="G5">
        <f>stavebnictví!G5+doprava!G5+'zemědělství a potravinářský'!G5+'lesnictví a dřevozpracující'!G5+'nebezpečné látky'!G5+zpracovatelský!G5+'elektrická zařízení'!G5+'zdvihací zařízení'!G5+'plynová zařízení'!G5+'tlaková zařízení'!G5+'integrovaná inspekce'!G5</f>
        <v>37</v>
      </c>
      <c r="H5">
        <f>stavebnictví!H5+doprava!E5+'zemědělství a potravinářský'!H5+'lesnictví a dřevozpracující'!H5+'nebezpečné látky'!H5+zpracovatelský!H5+'elektrická zařízení'!H5+'zdvihací zařízení'!H5+'plynová zařízení'!H5+'tlaková zařízení'!H5+'integrovaná inspekce'!H5</f>
        <v>8</v>
      </c>
      <c r="I5">
        <f>stavebnictví!I5+doprava!E5+'zemědělství a potravinářský'!I5+'lesnictví a dřevozpracující'!E5+'nebezpečné látky'!I5+zpracovatelský!I5+'elektrická zařízení'!I5+'zdvihací zařízení'!I5+'plynová zařízení'!I5+'tlaková zařízení'!I5+'integrovaná inspekce'!I5</f>
        <v>21</v>
      </c>
      <c r="J5" s="6">
        <f>SUM(B5:I5)</f>
        <v>105</v>
      </c>
    </row>
    <row r="7" spans="1:10" x14ac:dyDescent="0.3">
      <c r="A7" s="3" t="s">
        <v>34</v>
      </c>
    </row>
    <row r="8" spans="1:10" x14ac:dyDescent="0.3">
      <c r="A8" s="3" t="s">
        <v>32</v>
      </c>
    </row>
    <row r="9" spans="1:10" x14ac:dyDescent="0.3">
      <c r="A9" s="3" t="s">
        <v>33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"/>
  <sheetViews>
    <sheetView workbookViewId="0">
      <selection activeCell="J2" sqref="J2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48</v>
      </c>
      <c r="C2">
        <v>35</v>
      </c>
      <c r="D2">
        <v>29</v>
      </c>
      <c r="E2">
        <v>59</v>
      </c>
      <c r="F2">
        <v>9</v>
      </c>
      <c r="G2">
        <v>89</v>
      </c>
      <c r="H2">
        <v>51</v>
      </c>
      <c r="I2">
        <v>73</v>
      </c>
      <c r="J2" s="6">
        <v>391</v>
      </c>
    </row>
    <row r="3" spans="1:10" x14ac:dyDescent="0.3">
      <c r="A3" t="s">
        <v>11</v>
      </c>
      <c r="B3">
        <v>58</v>
      </c>
      <c r="C3">
        <v>35</v>
      </c>
      <c r="D3">
        <v>29</v>
      </c>
      <c r="E3">
        <v>59</v>
      </c>
      <c r="F3">
        <v>9</v>
      </c>
      <c r="G3">
        <v>90</v>
      </c>
      <c r="H3">
        <v>51</v>
      </c>
      <c r="I3">
        <v>73</v>
      </c>
      <c r="J3" s="6">
        <v>404</v>
      </c>
    </row>
    <row r="4" spans="1:10" x14ac:dyDescent="0.3">
      <c r="A4" t="s">
        <v>12</v>
      </c>
      <c r="B4">
        <v>18</v>
      </c>
      <c r="C4">
        <v>75</v>
      </c>
      <c r="D4">
        <v>53</v>
      </c>
      <c r="E4">
        <v>3</v>
      </c>
      <c r="F4">
        <v>8</v>
      </c>
      <c r="G4">
        <v>66</v>
      </c>
      <c r="H4">
        <v>89</v>
      </c>
      <c r="I4">
        <v>266</v>
      </c>
      <c r="J4" s="7">
        <v>578</v>
      </c>
    </row>
    <row r="5" spans="1:10" x14ac:dyDescent="0.3">
      <c r="A5" t="s">
        <v>13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 s="6">
        <v>1</v>
      </c>
    </row>
    <row r="7" spans="1:10" x14ac:dyDescent="0.3">
      <c r="A7" s="3" t="s">
        <v>28</v>
      </c>
    </row>
    <row r="8" spans="1:10" x14ac:dyDescent="0.3">
      <c r="A8" s="3" t="s">
        <v>29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"/>
  <sheetViews>
    <sheetView workbookViewId="0">
      <selection activeCell="I14" sqref="I14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54</v>
      </c>
      <c r="C2">
        <v>25</v>
      </c>
      <c r="D2">
        <v>26</v>
      </c>
      <c r="E2">
        <v>21</v>
      </c>
      <c r="F2">
        <v>19</v>
      </c>
      <c r="G2">
        <v>97</v>
      </c>
      <c r="H2">
        <v>89</v>
      </c>
      <c r="I2">
        <v>73</v>
      </c>
      <c r="J2" s="6">
        <v>403</v>
      </c>
    </row>
    <row r="3" spans="1:10" x14ac:dyDescent="0.3">
      <c r="A3" t="s">
        <v>11</v>
      </c>
      <c r="B3">
        <v>55</v>
      </c>
      <c r="C3">
        <v>25</v>
      </c>
      <c r="D3">
        <v>26</v>
      </c>
      <c r="E3">
        <v>22</v>
      </c>
      <c r="F3">
        <v>19</v>
      </c>
      <c r="G3">
        <v>97</v>
      </c>
      <c r="H3">
        <v>89</v>
      </c>
      <c r="I3">
        <v>73</v>
      </c>
      <c r="J3" s="6">
        <v>406</v>
      </c>
    </row>
    <row r="4" spans="1:10" x14ac:dyDescent="0.3">
      <c r="A4" t="s">
        <v>12</v>
      </c>
      <c r="B4">
        <v>97</v>
      </c>
      <c r="C4">
        <v>79</v>
      </c>
      <c r="D4">
        <v>74</v>
      </c>
      <c r="E4">
        <v>10</v>
      </c>
      <c r="F4">
        <v>74</v>
      </c>
      <c r="G4">
        <v>351</v>
      </c>
      <c r="H4">
        <v>90</v>
      </c>
      <c r="I4">
        <v>958</v>
      </c>
      <c r="J4" s="7">
        <v>1733</v>
      </c>
    </row>
    <row r="5" spans="1:10" x14ac:dyDescent="0.3">
      <c r="A5" t="s">
        <v>13</v>
      </c>
      <c r="B5">
        <v>0</v>
      </c>
      <c r="C5">
        <v>1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 s="6">
        <v>2</v>
      </c>
    </row>
    <row r="7" spans="1:10" x14ac:dyDescent="0.3">
      <c r="A7" s="3" t="s">
        <v>16</v>
      </c>
    </row>
    <row r="8" spans="1:10" x14ac:dyDescent="0.3">
      <c r="A8" s="3" t="s">
        <v>30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"/>
  <sheetViews>
    <sheetView workbookViewId="0">
      <selection activeCell="J2" sqref="J2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1</v>
      </c>
      <c r="C2">
        <v>19</v>
      </c>
      <c r="D2">
        <v>30</v>
      </c>
      <c r="E2">
        <v>30</v>
      </c>
      <c r="F2">
        <v>5</v>
      </c>
      <c r="G2">
        <v>78</v>
      </c>
      <c r="H2">
        <v>35</v>
      </c>
      <c r="I2">
        <v>74</v>
      </c>
      <c r="J2" s="6">
        <v>272</v>
      </c>
    </row>
    <row r="3" spans="1:10" x14ac:dyDescent="0.3">
      <c r="A3" t="s">
        <v>11</v>
      </c>
      <c r="B3">
        <v>1</v>
      </c>
      <c r="C3">
        <v>19</v>
      </c>
      <c r="D3">
        <v>30</v>
      </c>
      <c r="E3">
        <v>30</v>
      </c>
      <c r="F3">
        <v>5</v>
      </c>
      <c r="G3">
        <v>80</v>
      </c>
      <c r="H3">
        <v>35</v>
      </c>
      <c r="I3">
        <v>74</v>
      </c>
      <c r="J3" s="6">
        <v>274</v>
      </c>
    </row>
    <row r="4" spans="1:10" x14ac:dyDescent="0.3">
      <c r="A4" t="s">
        <v>12</v>
      </c>
      <c r="B4">
        <v>5</v>
      </c>
      <c r="C4">
        <v>22</v>
      </c>
      <c r="D4">
        <v>100</v>
      </c>
      <c r="E4">
        <v>6</v>
      </c>
      <c r="F4">
        <v>19</v>
      </c>
      <c r="G4">
        <v>140</v>
      </c>
      <c r="H4">
        <v>87</v>
      </c>
      <c r="I4">
        <v>428</v>
      </c>
      <c r="J4" s="7">
        <v>807</v>
      </c>
    </row>
    <row r="5" spans="1:10" x14ac:dyDescent="0.3">
      <c r="A5" t="s">
        <v>13</v>
      </c>
      <c r="B5">
        <v>0</v>
      </c>
      <c r="C5">
        <v>0</v>
      </c>
      <c r="D5">
        <v>2</v>
      </c>
      <c r="E5">
        <v>0</v>
      </c>
      <c r="F5">
        <v>0</v>
      </c>
      <c r="G5">
        <v>0</v>
      </c>
      <c r="H5">
        <v>0</v>
      </c>
      <c r="I5">
        <v>1</v>
      </c>
      <c r="J5" s="6">
        <v>3</v>
      </c>
    </row>
    <row r="7" spans="1:10" x14ac:dyDescent="0.3">
      <c r="A7" s="3" t="s">
        <v>20</v>
      </c>
    </row>
    <row r="8" spans="1:10" x14ac:dyDescent="0.3">
      <c r="A8" s="3" t="s">
        <v>31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"/>
  <sheetViews>
    <sheetView workbookViewId="0">
      <selection activeCell="K7" sqref="K7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4</v>
      </c>
      <c r="C2">
        <v>26</v>
      </c>
      <c r="D2">
        <v>8</v>
      </c>
      <c r="E2">
        <v>6</v>
      </c>
      <c r="F2">
        <v>17</v>
      </c>
      <c r="G2">
        <v>13</v>
      </c>
      <c r="H2">
        <v>19</v>
      </c>
      <c r="I2">
        <v>17</v>
      </c>
      <c r="J2" s="6">
        <v>90</v>
      </c>
    </row>
    <row r="3" spans="1:10" x14ac:dyDescent="0.3">
      <c r="A3" t="s">
        <v>11</v>
      </c>
      <c r="B3">
        <v>5</v>
      </c>
      <c r="C3">
        <v>46</v>
      </c>
      <c r="D3">
        <v>10</v>
      </c>
      <c r="E3">
        <v>19</v>
      </c>
      <c r="F3">
        <v>29</v>
      </c>
      <c r="G3">
        <v>14</v>
      </c>
      <c r="H3">
        <v>23</v>
      </c>
      <c r="I3">
        <v>65</v>
      </c>
      <c r="J3" s="6">
        <v>211</v>
      </c>
    </row>
    <row r="4" spans="1:10" x14ac:dyDescent="0.3">
      <c r="A4" t="s">
        <v>12</v>
      </c>
      <c r="B4">
        <v>1</v>
      </c>
      <c r="C4">
        <v>10</v>
      </c>
      <c r="D4">
        <v>6</v>
      </c>
      <c r="E4">
        <v>0</v>
      </c>
      <c r="F4">
        <v>57</v>
      </c>
      <c r="G4">
        <v>28</v>
      </c>
      <c r="H4">
        <v>15</v>
      </c>
      <c r="I4">
        <v>138</v>
      </c>
      <c r="J4" s="7">
        <v>255</v>
      </c>
    </row>
    <row r="5" spans="1:10" x14ac:dyDescent="0.3">
      <c r="A5" t="s">
        <v>13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 s="6">
        <v>1</v>
      </c>
    </row>
    <row r="7" spans="1:10" x14ac:dyDescent="0.3">
      <c r="A7" s="3" t="s">
        <v>28</v>
      </c>
    </row>
    <row r="8" spans="1:10" x14ac:dyDescent="0.3">
      <c r="A8" s="3" t="s">
        <v>29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>
      <selection activeCell="K6" sqref="K6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95</v>
      </c>
      <c r="C2">
        <v>47</v>
      </c>
      <c r="D2">
        <v>58</v>
      </c>
      <c r="E2">
        <v>37</v>
      </c>
      <c r="F2">
        <v>56</v>
      </c>
      <c r="G2">
        <v>139</v>
      </c>
      <c r="H2">
        <v>73</v>
      </c>
      <c r="I2">
        <v>80</v>
      </c>
      <c r="J2" s="6">
        <v>562</v>
      </c>
    </row>
    <row r="3" spans="1:10" x14ac:dyDescent="0.3">
      <c r="A3" t="s">
        <v>11</v>
      </c>
      <c r="B3">
        <v>115</v>
      </c>
      <c r="C3">
        <v>47</v>
      </c>
      <c r="D3">
        <v>58</v>
      </c>
      <c r="E3">
        <v>38</v>
      </c>
      <c r="F3">
        <v>57</v>
      </c>
      <c r="G3">
        <v>145</v>
      </c>
      <c r="H3">
        <v>77</v>
      </c>
      <c r="I3">
        <v>80</v>
      </c>
      <c r="J3" s="6">
        <v>617</v>
      </c>
    </row>
    <row r="4" spans="1:10" x14ac:dyDescent="0.3">
      <c r="A4" t="s">
        <v>12</v>
      </c>
      <c r="B4">
        <v>79</v>
      </c>
      <c r="C4">
        <v>65</v>
      </c>
      <c r="D4">
        <v>93</v>
      </c>
      <c r="E4">
        <v>137</v>
      </c>
      <c r="F4">
        <v>199</v>
      </c>
      <c r="G4">
        <v>235</v>
      </c>
      <c r="H4">
        <v>240</v>
      </c>
      <c r="I4">
        <v>231</v>
      </c>
      <c r="J4" s="7">
        <v>1279</v>
      </c>
    </row>
    <row r="5" spans="1:10" x14ac:dyDescent="0.3">
      <c r="A5" t="s">
        <v>13</v>
      </c>
      <c r="B5">
        <v>0</v>
      </c>
      <c r="C5">
        <v>0</v>
      </c>
      <c r="D5">
        <v>6</v>
      </c>
      <c r="E5">
        <v>0</v>
      </c>
      <c r="F5">
        <v>0</v>
      </c>
      <c r="G5">
        <v>0</v>
      </c>
      <c r="H5">
        <v>1</v>
      </c>
      <c r="I5">
        <v>0</v>
      </c>
      <c r="J5" s="6">
        <v>7</v>
      </c>
    </row>
    <row r="7" spans="1:10" x14ac:dyDescent="0.3">
      <c r="A7" s="3" t="s">
        <v>14</v>
      </c>
    </row>
    <row r="8" spans="1:10" x14ac:dyDescent="0.3">
      <c r="A8" s="3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workbookViewId="0">
      <selection activeCell="J8" sqref="J8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13</v>
      </c>
      <c r="C2">
        <v>23</v>
      </c>
      <c r="D2">
        <v>25</v>
      </c>
      <c r="E2">
        <v>27</v>
      </c>
      <c r="F2">
        <v>51</v>
      </c>
      <c r="G2">
        <v>14</v>
      </c>
      <c r="H2">
        <v>65</v>
      </c>
      <c r="I2">
        <v>10</v>
      </c>
      <c r="J2" s="6">
        <v>224</v>
      </c>
    </row>
    <row r="3" spans="1:10" x14ac:dyDescent="0.3">
      <c r="A3" t="s">
        <v>11</v>
      </c>
      <c r="B3">
        <v>13</v>
      </c>
      <c r="C3">
        <v>23</v>
      </c>
      <c r="D3">
        <v>25</v>
      </c>
      <c r="E3">
        <v>27</v>
      </c>
      <c r="F3">
        <v>51</v>
      </c>
      <c r="G3">
        <v>14</v>
      </c>
      <c r="H3">
        <v>66</v>
      </c>
      <c r="I3">
        <v>11</v>
      </c>
      <c r="J3" s="6">
        <v>230</v>
      </c>
    </row>
    <row r="4" spans="1:10" x14ac:dyDescent="0.3">
      <c r="A4" t="s">
        <v>12</v>
      </c>
      <c r="B4">
        <v>20</v>
      </c>
      <c r="C4">
        <v>42</v>
      </c>
      <c r="D4">
        <v>42</v>
      </c>
      <c r="E4">
        <v>96</v>
      </c>
      <c r="F4">
        <v>89</v>
      </c>
      <c r="G4">
        <v>37</v>
      </c>
      <c r="H4">
        <v>90</v>
      </c>
      <c r="I4">
        <v>17</v>
      </c>
      <c r="J4" s="7">
        <v>433</v>
      </c>
    </row>
    <row r="5" spans="1:10" x14ac:dyDescent="0.3">
      <c r="A5" t="s">
        <v>13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 s="6">
        <v>1</v>
      </c>
    </row>
    <row r="7" spans="1:10" x14ac:dyDescent="0.3">
      <c r="A7" s="3" t="s">
        <v>16</v>
      </c>
    </row>
    <row r="8" spans="1:10" x14ac:dyDescent="0.3">
      <c r="A8" s="3" t="s">
        <v>17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J2" sqref="J2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27</v>
      </c>
      <c r="C2">
        <v>17</v>
      </c>
      <c r="D2">
        <v>33</v>
      </c>
      <c r="E2">
        <v>82</v>
      </c>
      <c r="F2">
        <v>28</v>
      </c>
      <c r="G2">
        <v>54</v>
      </c>
      <c r="H2">
        <v>39</v>
      </c>
      <c r="I2">
        <v>36</v>
      </c>
      <c r="J2" s="6">
        <v>315</v>
      </c>
    </row>
    <row r="3" spans="1:10" x14ac:dyDescent="0.3">
      <c r="A3" t="s">
        <v>11</v>
      </c>
      <c r="B3">
        <v>27</v>
      </c>
      <c r="C3">
        <v>17</v>
      </c>
      <c r="D3">
        <v>33</v>
      </c>
      <c r="E3">
        <v>83</v>
      </c>
      <c r="F3">
        <v>28</v>
      </c>
      <c r="G3">
        <v>54</v>
      </c>
      <c r="H3">
        <v>39</v>
      </c>
      <c r="I3">
        <v>36</v>
      </c>
      <c r="J3" s="6">
        <v>317</v>
      </c>
    </row>
    <row r="4" spans="1:10" x14ac:dyDescent="0.3">
      <c r="A4" t="s">
        <v>12</v>
      </c>
      <c r="B4">
        <v>57</v>
      </c>
      <c r="C4">
        <v>86</v>
      </c>
      <c r="D4">
        <v>95</v>
      </c>
      <c r="E4">
        <v>84</v>
      </c>
      <c r="F4">
        <v>114</v>
      </c>
      <c r="G4">
        <v>309</v>
      </c>
      <c r="H4">
        <v>95</v>
      </c>
      <c r="I4">
        <v>123</v>
      </c>
      <c r="J4" s="7">
        <v>963</v>
      </c>
    </row>
    <row r="5" spans="1:10" x14ac:dyDescent="0.3">
      <c r="A5" t="s">
        <v>13</v>
      </c>
      <c r="B5">
        <v>0</v>
      </c>
      <c r="C5">
        <v>0</v>
      </c>
      <c r="D5">
        <v>0</v>
      </c>
      <c r="E5">
        <v>2</v>
      </c>
      <c r="F5">
        <v>0</v>
      </c>
      <c r="G5">
        <v>0</v>
      </c>
      <c r="H5">
        <v>2</v>
      </c>
      <c r="I5">
        <v>0</v>
      </c>
      <c r="J5" s="6">
        <v>4</v>
      </c>
    </row>
    <row r="7" spans="1:10" x14ac:dyDescent="0.3">
      <c r="A7" s="3" t="s">
        <v>18</v>
      </c>
    </row>
    <row r="8" spans="1:10" x14ac:dyDescent="0.3">
      <c r="A8" s="3" t="s">
        <v>19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"/>
  <sheetViews>
    <sheetView workbookViewId="0">
      <selection activeCell="J2" sqref="J2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16</v>
      </c>
      <c r="C2">
        <v>17</v>
      </c>
      <c r="D2">
        <v>16</v>
      </c>
      <c r="E2">
        <v>47</v>
      </c>
      <c r="F2">
        <v>19</v>
      </c>
      <c r="G2">
        <v>19</v>
      </c>
      <c r="H2">
        <v>43</v>
      </c>
      <c r="I2">
        <v>29</v>
      </c>
      <c r="J2" s="6">
        <v>206</v>
      </c>
    </row>
    <row r="3" spans="1:10" x14ac:dyDescent="0.3">
      <c r="A3" t="s">
        <v>11</v>
      </c>
      <c r="B3">
        <v>16</v>
      </c>
      <c r="C3">
        <v>17</v>
      </c>
      <c r="D3">
        <v>16</v>
      </c>
      <c r="E3">
        <v>47</v>
      </c>
      <c r="F3">
        <v>19</v>
      </c>
      <c r="G3">
        <v>19</v>
      </c>
      <c r="H3">
        <v>64</v>
      </c>
      <c r="I3">
        <v>29</v>
      </c>
      <c r="J3" s="6">
        <v>227</v>
      </c>
    </row>
    <row r="4" spans="1:10" x14ac:dyDescent="0.3">
      <c r="A4" t="s">
        <v>12</v>
      </c>
      <c r="B4">
        <v>11</v>
      </c>
      <c r="C4">
        <v>20</v>
      </c>
      <c r="D4">
        <v>11</v>
      </c>
      <c r="E4">
        <v>51</v>
      </c>
      <c r="F4">
        <v>29</v>
      </c>
      <c r="G4">
        <v>27</v>
      </c>
      <c r="H4">
        <v>55</v>
      </c>
      <c r="I4">
        <v>159</v>
      </c>
      <c r="J4" s="7">
        <v>363</v>
      </c>
    </row>
    <row r="5" spans="1:10" x14ac:dyDescent="0.3">
      <c r="A5" t="s">
        <v>13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 s="6">
        <v>1</v>
      </c>
    </row>
    <row r="7" spans="1:10" x14ac:dyDescent="0.3">
      <c r="A7" s="3" t="s">
        <v>20</v>
      </c>
    </row>
    <row r="8" spans="1:10" x14ac:dyDescent="0.3">
      <c r="A8" s="3" t="s">
        <v>21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>
      <selection activeCell="K2" sqref="K1:S2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0</v>
      </c>
      <c r="C2">
        <v>16</v>
      </c>
      <c r="D2">
        <v>10</v>
      </c>
      <c r="E2">
        <v>12</v>
      </c>
      <c r="F2">
        <v>8</v>
      </c>
      <c r="G2">
        <v>12</v>
      </c>
      <c r="H2">
        <v>8</v>
      </c>
      <c r="I2">
        <v>10</v>
      </c>
      <c r="J2" s="6">
        <v>76</v>
      </c>
    </row>
    <row r="3" spans="1:10" x14ac:dyDescent="0.3">
      <c r="A3" t="s">
        <v>11</v>
      </c>
      <c r="B3">
        <v>0</v>
      </c>
      <c r="C3">
        <v>17</v>
      </c>
      <c r="D3">
        <v>10</v>
      </c>
      <c r="E3">
        <v>12</v>
      </c>
      <c r="F3">
        <v>8</v>
      </c>
      <c r="G3">
        <v>12</v>
      </c>
      <c r="H3">
        <v>8</v>
      </c>
      <c r="I3">
        <v>10</v>
      </c>
      <c r="J3" s="6">
        <v>77</v>
      </c>
    </row>
    <row r="4" spans="1:10" x14ac:dyDescent="0.3">
      <c r="A4" t="s">
        <v>12</v>
      </c>
      <c r="B4">
        <v>0</v>
      </c>
      <c r="C4">
        <v>29</v>
      </c>
      <c r="D4">
        <v>40</v>
      </c>
      <c r="E4">
        <v>10</v>
      </c>
      <c r="F4">
        <v>45</v>
      </c>
      <c r="G4">
        <v>34</v>
      </c>
      <c r="H4">
        <v>15</v>
      </c>
      <c r="I4">
        <v>31</v>
      </c>
      <c r="J4" s="7">
        <v>204</v>
      </c>
    </row>
    <row r="5" spans="1:10" x14ac:dyDescent="0.3">
      <c r="A5" t="s">
        <v>13</v>
      </c>
      <c r="B5">
        <v>0</v>
      </c>
      <c r="C5">
        <v>9</v>
      </c>
      <c r="D5">
        <v>2</v>
      </c>
      <c r="E5">
        <v>2</v>
      </c>
      <c r="F5">
        <v>5</v>
      </c>
      <c r="G5">
        <v>2</v>
      </c>
      <c r="H5">
        <v>2</v>
      </c>
      <c r="I5">
        <v>0</v>
      </c>
      <c r="J5" s="6">
        <v>22</v>
      </c>
    </row>
    <row r="7" spans="1:10" x14ac:dyDescent="0.3">
      <c r="A7" s="3" t="s">
        <v>16</v>
      </c>
    </row>
    <row r="8" spans="1:10" x14ac:dyDescent="0.3">
      <c r="A8" s="3" t="s">
        <v>22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workbookViewId="0">
      <selection activeCell="L14" sqref="L14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48</v>
      </c>
      <c r="C2">
        <v>33</v>
      </c>
      <c r="D2">
        <v>32</v>
      </c>
      <c r="E2">
        <v>37</v>
      </c>
      <c r="F2">
        <v>25</v>
      </c>
      <c r="G2">
        <v>14</v>
      </c>
      <c r="H2">
        <v>97</v>
      </c>
      <c r="I2">
        <v>26</v>
      </c>
      <c r="J2" s="6">
        <v>283</v>
      </c>
    </row>
    <row r="3" spans="1:10" x14ac:dyDescent="0.3">
      <c r="A3" t="s">
        <v>11</v>
      </c>
      <c r="B3">
        <v>48</v>
      </c>
      <c r="C3">
        <v>37</v>
      </c>
      <c r="D3">
        <v>33</v>
      </c>
      <c r="E3">
        <v>39</v>
      </c>
      <c r="F3">
        <v>26</v>
      </c>
      <c r="G3">
        <v>15</v>
      </c>
      <c r="H3">
        <v>98</v>
      </c>
      <c r="I3">
        <v>27</v>
      </c>
      <c r="J3" s="6">
        <v>323</v>
      </c>
    </row>
    <row r="4" spans="1:10" x14ac:dyDescent="0.3">
      <c r="A4" t="s">
        <v>12</v>
      </c>
      <c r="B4">
        <v>29</v>
      </c>
      <c r="C4">
        <v>72</v>
      </c>
      <c r="D4">
        <v>49</v>
      </c>
      <c r="E4">
        <v>13</v>
      </c>
      <c r="F4">
        <v>45</v>
      </c>
      <c r="G4">
        <v>45</v>
      </c>
      <c r="H4">
        <v>207</v>
      </c>
      <c r="I4">
        <v>102</v>
      </c>
      <c r="J4" s="7">
        <v>562</v>
      </c>
    </row>
    <row r="5" spans="1:10" x14ac:dyDescent="0.3">
      <c r="A5" t="s">
        <v>13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1</v>
      </c>
      <c r="I5">
        <v>0</v>
      </c>
      <c r="J5" s="6">
        <v>2</v>
      </c>
    </row>
    <row r="7" spans="1:10" x14ac:dyDescent="0.3">
      <c r="A7" s="3" t="s">
        <v>23</v>
      </c>
    </row>
    <row r="8" spans="1:10" x14ac:dyDescent="0.3">
      <c r="A8" s="3" t="s">
        <v>24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workbookViewId="0">
      <selection activeCell="J2" sqref="J2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55</v>
      </c>
      <c r="C2">
        <v>24</v>
      </c>
      <c r="D2">
        <v>52</v>
      </c>
      <c r="E2">
        <v>88</v>
      </c>
      <c r="F2">
        <v>14</v>
      </c>
      <c r="G2">
        <v>204</v>
      </c>
      <c r="H2">
        <v>211</v>
      </c>
      <c r="I2">
        <v>65</v>
      </c>
      <c r="J2" s="6">
        <v>713</v>
      </c>
    </row>
    <row r="3" spans="1:10" x14ac:dyDescent="0.3">
      <c r="A3" t="s">
        <v>11</v>
      </c>
      <c r="B3">
        <v>55</v>
      </c>
      <c r="C3">
        <v>25</v>
      </c>
      <c r="D3">
        <v>52</v>
      </c>
      <c r="E3">
        <v>88</v>
      </c>
      <c r="F3">
        <v>14</v>
      </c>
      <c r="G3">
        <v>209</v>
      </c>
      <c r="H3">
        <v>213</v>
      </c>
      <c r="I3">
        <v>65</v>
      </c>
      <c r="J3" s="6">
        <v>721</v>
      </c>
    </row>
    <row r="4" spans="1:10" x14ac:dyDescent="0.3">
      <c r="A4" t="s">
        <v>12</v>
      </c>
      <c r="B4">
        <v>33</v>
      </c>
      <c r="C4">
        <v>55</v>
      </c>
      <c r="D4">
        <v>169</v>
      </c>
      <c r="E4">
        <v>124</v>
      </c>
      <c r="F4">
        <v>26</v>
      </c>
      <c r="G4">
        <v>709</v>
      </c>
      <c r="H4">
        <v>393</v>
      </c>
      <c r="I4">
        <v>220</v>
      </c>
      <c r="J4" s="7">
        <v>1729</v>
      </c>
    </row>
    <row r="5" spans="1:10" x14ac:dyDescent="0.3">
      <c r="A5" t="s">
        <v>13</v>
      </c>
      <c r="B5">
        <v>0</v>
      </c>
      <c r="C5">
        <v>0</v>
      </c>
      <c r="D5">
        <v>1</v>
      </c>
      <c r="E5">
        <v>2</v>
      </c>
      <c r="F5">
        <v>0</v>
      </c>
      <c r="G5">
        <v>35</v>
      </c>
      <c r="H5">
        <v>2</v>
      </c>
      <c r="I5">
        <v>0</v>
      </c>
      <c r="J5" s="6">
        <v>40</v>
      </c>
    </row>
    <row r="7" spans="1:10" x14ac:dyDescent="0.3">
      <c r="A7" s="3" t="s">
        <v>25</v>
      </c>
    </row>
    <row r="8" spans="1:10" x14ac:dyDescent="0.3">
      <c r="A8" s="3" t="s">
        <v>26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"/>
  <sheetViews>
    <sheetView workbookViewId="0">
      <selection activeCell="J2" sqref="J2"/>
    </sheetView>
  </sheetViews>
  <sheetFormatPr defaultRowHeight="14.4" x14ac:dyDescent="0.3"/>
  <cols>
    <col min="1" max="1" width="30.77734375" customWidth="1"/>
  </cols>
  <sheetData>
    <row r="1" spans="1:10" ht="15.6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" t="s">
        <v>9</v>
      </c>
    </row>
    <row r="2" spans="1:10" x14ac:dyDescent="0.3">
      <c r="A2" t="s">
        <v>10</v>
      </c>
      <c r="B2">
        <v>35</v>
      </c>
      <c r="C2">
        <v>0</v>
      </c>
      <c r="D2">
        <v>9</v>
      </c>
      <c r="E2">
        <v>18</v>
      </c>
      <c r="F2">
        <v>8</v>
      </c>
      <c r="G2">
        <v>128</v>
      </c>
      <c r="H2">
        <v>36</v>
      </c>
      <c r="I2">
        <v>125</v>
      </c>
      <c r="J2" s="6">
        <v>358</v>
      </c>
    </row>
    <row r="3" spans="1:10" x14ac:dyDescent="0.3">
      <c r="A3" t="s">
        <v>11</v>
      </c>
      <c r="B3">
        <v>36</v>
      </c>
      <c r="C3">
        <v>0</v>
      </c>
      <c r="D3">
        <v>9</v>
      </c>
      <c r="E3">
        <v>18</v>
      </c>
      <c r="F3">
        <v>8</v>
      </c>
      <c r="G3">
        <v>130</v>
      </c>
      <c r="H3">
        <v>36</v>
      </c>
      <c r="I3">
        <v>125</v>
      </c>
      <c r="J3" s="6">
        <v>362</v>
      </c>
    </row>
    <row r="4" spans="1:10" x14ac:dyDescent="0.3">
      <c r="A4" t="s">
        <v>12</v>
      </c>
      <c r="B4">
        <v>10</v>
      </c>
      <c r="C4">
        <v>0</v>
      </c>
      <c r="D4">
        <v>5</v>
      </c>
      <c r="E4">
        <v>37</v>
      </c>
      <c r="F4">
        <v>11</v>
      </c>
      <c r="G4">
        <v>238</v>
      </c>
      <c r="H4">
        <v>65</v>
      </c>
      <c r="I4">
        <v>922</v>
      </c>
      <c r="J4" s="7">
        <v>1288</v>
      </c>
    </row>
    <row r="5" spans="1:10" x14ac:dyDescent="0.3">
      <c r="A5" t="s">
        <v>13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19</v>
      </c>
      <c r="J5" s="6">
        <v>21</v>
      </c>
    </row>
    <row r="7" spans="1:10" x14ac:dyDescent="0.3">
      <c r="A7" s="3" t="s">
        <v>23</v>
      </c>
    </row>
    <row r="8" spans="1:10" x14ac:dyDescent="0.3">
      <c r="A8" s="3" t="s">
        <v>27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42C79B-C9FE-4E5A-93C0-89E6BDBF7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80DA11-D1F3-4534-953A-394D9A76A15B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3.xml><?xml version="1.0" encoding="utf-8"?>
<ds:datastoreItem xmlns:ds="http://schemas.openxmlformats.org/officeDocument/2006/customXml" ds:itemID="{9B8E5992-F5F3-4DDA-8175-996B2A7D6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celkem souhrn</vt:lpstr>
      <vt:lpstr>stavebnictví</vt:lpstr>
      <vt:lpstr>doprava</vt:lpstr>
      <vt:lpstr>zemědělství a potravinářský</vt:lpstr>
      <vt:lpstr>lesnictví a dřevozpracující</vt:lpstr>
      <vt:lpstr>nebezpečné látky</vt:lpstr>
      <vt:lpstr>terciární sféra</vt:lpstr>
      <vt:lpstr>zpracovatelský</vt:lpstr>
      <vt:lpstr>elektrická zařízení</vt:lpstr>
      <vt:lpstr>zdvihací zařízení</vt:lpstr>
      <vt:lpstr>plynová zařízení</vt:lpstr>
      <vt:lpstr>tlaková zařízení</vt:lpstr>
      <vt:lpstr>integrovaná inspekce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Měrková Veronika</cp:lastModifiedBy>
  <dcterms:created xsi:type="dcterms:W3CDTF">2020-12-07T11:15:35Z</dcterms:created>
  <dcterms:modified xsi:type="dcterms:W3CDTF">2024-10-17T09:34:11Z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17533600</vt:r8>
  </property>
</Properties>
</file>